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5315" windowHeight="5445" activeTab="1"/>
  </bookViews>
  <sheets>
    <sheet name="voor ons" sheetId="1" r:id="rId1"/>
    <sheet name="Blogger stats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" i="2"/>
  <c r="C14"/>
  <c r="B13"/>
  <c r="E11"/>
  <c r="E10"/>
  <c r="C11"/>
  <c r="C10"/>
  <c r="B9"/>
  <c r="D63" i="1"/>
  <c r="D62"/>
  <c r="D61"/>
  <c r="C30" i="2"/>
  <c r="E30"/>
  <c r="C31"/>
  <c r="E31"/>
  <c r="C32"/>
  <c r="E32"/>
  <c r="C33"/>
  <c r="E33"/>
  <c r="C34"/>
  <c r="E34"/>
  <c r="C35"/>
  <c r="E35"/>
  <c r="C36"/>
  <c r="E36"/>
  <c r="C37"/>
  <c r="E37"/>
  <c r="C38"/>
  <c r="E38"/>
  <c r="C39"/>
  <c r="E39"/>
  <c r="E1"/>
  <c r="L89" i="1"/>
  <c r="K89"/>
  <c r="J89"/>
  <c r="I89"/>
  <c r="H89"/>
  <c r="G89"/>
  <c r="F89"/>
  <c r="E89"/>
  <c r="D89"/>
  <c r="B29" i="2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B16"/>
  <c r="B2"/>
  <c r="D37" i="1"/>
  <c r="D36"/>
  <c r="D38"/>
  <c r="E7" i="2"/>
  <c r="E6"/>
  <c r="E5"/>
  <c r="E4"/>
  <c r="E3"/>
  <c r="C7"/>
  <c r="C6"/>
  <c r="C5"/>
  <c r="C4"/>
  <c r="C3"/>
</calcChain>
</file>

<file path=xl/comments1.xml><?xml version="1.0" encoding="utf-8"?>
<comments xmlns="http://schemas.openxmlformats.org/spreadsheetml/2006/main">
  <authors>
    <author>Jeroen Beelen</author>
  </authors>
  <commentList>
    <comment ref="B72" authorId="0">
      <text>
        <r>
          <rPr>
            <b/>
            <sz val="9"/>
            <color indexed="81"/>
            <rFont val="Tahoma"/>
            <charset val="1"/>
          </rPr>
          <t>Jeroen Beelen:</t>
        </r>
        <r>
          <rPr>
            <sz val="9"/>
            <color indexed="81"/>
            <rFont val="Tahoma"/>
            <charset val="1"/>
          </rPr>
          <t xml:space="preserve">
voor uitleg: http://www.google.com/support/feedburner/bin/answer.py?answer=78954</t>
        </r>
      </text>
    </comment>
    <comment ref="A77" authorId="0">
      <text>
        <r>
          <rPr>
            <b/>
            <sz val="9"/>
            <color indexed="81"/>
            <rFont val="Tahoma"/>
            <charset val="1"/>
          </rPr>
          <t>Jeroen Beelen:</t>
        </r>
        <r>
          <rPr>
            <sz val="9"/>
            <color indexed="81"/>
            <rFont val="Tahoma"/>
            <charset val="1"/>
          </rPr>
          <t xml:space="preserve">
demografische gegevens: http://www.facebook.com/insights/?sk=po_132122566851406&amp;ref=pdem#!/insights/?sk=pp_132122566851406</t>
        </r>
      </text>
    </comment>
    <comment ref="B80" authorId="0">
      <text>
        <r>
          <rPr>
            <b/>
            <sz val="9"/>
            <color indexed="81"/>
            <rFont val="Tahoma"/>
            <charset val="1"/>
          </rPr>
          <t>Jeroen Beelen:</t>
        </r>
        <r>
          <rPr>
            <sz val="9"/>
            <color indexed="81"/>
            <rFont val="Tahoma"/>
            <charset val="1"/>
          </rPr>
          <t xml:space="preserve">
number of times people have viewed a News Feed story posted by our page</t>
        </r>
      </text>
    </comment>
    <comment ref="B81" authorId="0">
      <text>
        <r>
          <rPr>
            <b/>
            <sz val="9"/>
            <color indexed="81"/>
            <rFont val="Tahoma"/>
            <charset val="1"/>
          </rPr>
          <t>Jeroen Beelen:</t>
        </r>
        <r>
          <rPr>
            <sz val="9"/>
            <color indexed="81"/>
            <rFont val="Tahoma"/>
            <charset val="1"/>
          </rPr>
          <t xml:space="preserve">
number of likes and comments made on News Feed stories posted by our page</t>
        </r>
      </text>
    </comment>
  </commentList>
</comments>
</file>

<file path=xl/sharedStrings.xml><?xml version="1.0" encoding="utf-8"?>
<sst xmlns="http://schemas.openxmlformats.org/spreadsheetml/2006/main" count="70" uniqueCount="60">
  <si>
    <t>101fundraising.org</t>
  </si>
  <si>
    <t># unique visitors</t>
  </si>
  <si>
    <t># visits</t>
  </si>
  <si>
    <t># pageviews</t>
  </si>
  <si>
    <t>Feedburner / email</t>
  </si>
  <si>
    <t># subscribers</t>
  </si>
  <si>
    <t>Twitter</t>
  </si>
  <si>
    <t># followers</t>
  </si>
  <si>
    <t>Facebook</t>
  </si>
  <si>
    <t># likes</t>
  </si>
  <si>
    <t>Linkedin</t>
  </si>
  <si>
    <t># subscribers who clicked (reach)</t>
  </si>
  <si>
    <t># active users</t>
  </si>
  <si>
    <t># viewed posts</t>
  </si>
  <si>
    <t># likes based on posts</t>
  </si>
  <si>
    <t># members</t>
  </si>
  <si>
    <t>avg pageviews</t>
  </si>
  <si>
    <t>direct</t>
  </si>
  <si>
    <t>email</t>
  </si>
  <si>
    <t>twitter</t>
  </si>
  <si>
    <t>linkedin</t>
  </si>
  <si>
    <t>facebook</t>
  </si>
  <si>
    <t>google - org</t>
  </si>
  <si>
    <t>fundraiseronline.blogspot</t>
  </si>
  <si>
    <t>hootsuite</t>
  </si>
  <si>
    <t>feedburner</t>
  </si>
  <si>
    <t>osocio</t>
  </si>
  <si>
    <t>traffic sources - top 10</t>
  </si>
  <si>
    <t>top 10 pages</t>
  </si>
  <si>
    <t>homepage</t>
  </si>
  <si>
    <t>crowdblog</t>
  </si>
  <si>
    <t>bloggers</t>
  </si>
  <si>
    <t>join</t>
  </si>
  <si>
    <t>blog - major gift fundraising</t>
  </si>
  <si>
    <t>about</t>
  </si>
  <si>
    <t>blogroll</t>
  </si>
  <si>
    <t xml:space="preserve">blog welcome </t>
  </si>
  <si>
    <t>blog welkom</t>
  </si>
  <si>
    <t>blog - alphonse move over</t>
  </si>
  <si>
    <t>/2011/02/major-gifts-fundraising-from-the-frontlines/</t>
  </si>
  <si>
    <t>/2011/02/alphonse-move-over-heres-the-donation-button/</t>
  </si>
  <si>
    <t>/2011/02/welcome-fundraisers/</t>
  </si>
  <si>
    <t>/2011/02/welkom-fondsenwervers/</t>
  </si>
  <si>
    <t>/2011/02/communication-fundraising-story/</t>
  </si>
  <si>
    <t>/2011/02/fondsenwerving-bij-bedrijven-gaat-steeds-minder-fondsen/</t>
  </si>
  <si>
    <t>/2011/02/so-you-want-to-learn-how-to-do-fundraising-eh/</t>
  </si>
  <si>
    <t>/2011/02/alphonse-aan-de-kant-hier-komt-de-donatie-knop/</t>
  </si>
  <si>
    <t>/2011/02/corporate-fundraising-is-less-and-less-about-funds/</t>
  </si>
  <si>
    <t>/2011/02/kwf’s-telethon-50-000-nieuwe-donateurs/</t>
  </si>
  <si>
    <t>top 10 blogs ever</t>
  </si>
  <si>
    <t>Opmerkingen</t>
  </si>
  <si>
    <t>bit.ly heeft alleen stats per link, veel werk om dit toe te voegen aan de stats</t>
  </si>
  <si>
    <t>blogs this month</t>
  </si>
  <si>
    <t>/2011/02/dutch-cancer-society-recruits-50000-donors-telethon/</t>
  </si>
  <si>
    <t>time on site (min:sec)</t>
  </si>
  <si>
    <t>Add this</t>
  </si>
  <si>
    <t># shares</t>
  </si>
  <si>
    <t># clicks</t>
  </si>
  <si>
    <t>viral lift</t>
  </si>
  <si>
    <t>nog toevoegen aantal tweets en RT per maand.</t>
  </si>
</sst>
</file>

<file path=xl/styles.xml><?xml version="1.0" encoding="utf-8"?>
<styleSheet xmlns="http://schemas.openxmlformats.org/spreadsheetml/2006/main">
  <numFmts count="3">
    <numFmt numFmtId="164" formatCode="[$-409]mmmm/yy;@"/>
    <numFmt numFmtId="165" formatCode="h:mm;@"/>
    <numFmt numFmtId="166" formatCode="#,##0.0"/>
  </numFmts>
  <fonts count="4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20" fontId="0" fillId="0" borderId="0" xfId="0" applyNumberFormat="1"/>
    <xf numFmtId="1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0" fontId="3" fillId="0" borderId="0" xfId="0" applyFont="1"/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 quotePrefix="1"/>
    <xf numFmtId="9" fontId="3" fillId="0" borderId="0" xfId="0" applyNumberFormat="1" applyFon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opLeftCell="A52" workbookViewId="0">
      <selection activeCell="A82" sqref="A82:XFD82"/>
    </sheetView>
  </sheetViews>
  <sheetFormatPr defaultRowHeight="15"/>
  <cols>
    <col min="1" max="1" width="5.42578125" style="5" customWidth="1"/>
    <col min="2" max="2" width="5.140625" customWidth="1"/>
    <col min="3" max="3" width="52.140625" customWidth="1"/>
    <col min="4" max="4" width="11.5703125" bestFit="1" customWidth="1"/>
  </cols>
  <sheetData>
    <row r="1" spans="1:4" s="3" customFormat="1">
      <c r="A1" s="4"/>
      <c r="D1" s="3">
        <v>40575</v>
      </c>
    </row>
    <row r="2" spans="1:4">
      <c r="A2" s="5" t="s">
        <v>0</v>
      </c>
    </row>
    <row r="3" spans="1:4">
      <c r="B3" t="s">
        <v>1</v>
      </c>
      <c r="D3">
        <v>1991</v>
      </c>
    </row>
    <row r="4" spans="1:4">
      <c r="B4" t="s">
        <v>2</v>
      </c>
      <c r="D4">
        <v>3188</v>
      </c>
    </row>
    <row r="5" spans="1:4">
      <c r="B5" t="s">
        <v>3</v>
      </c>
      <c r="D5">
        <v>9888</v>
      </c>
    </row>
    <row r="6" spans="1:4">
      <c r="B6" t="s">
        <v>16</v>
      </c>
      <c r="D6">
        <v>3.1</v>
      </c>
    </row>
    <row r="7" spans="1:4">
      <c r="B7" t="s">
        <v>54</v>
      </c>
      <c r="D7" s="1">
        <v>0.16874999999999998</v>
      </c>
    </row>
    <row r="9" spans="1:4">
      <c r="B9" t="s">
        <v>27</v>
      </c>
    </row>
    <row r="10" spans="1:4">
      <c r="C10" t="s">
        <v>17</v>
      </c>
      <c r="D10" s="2">
        <v>1360</v>
      </c>
    </row>
    <row r="11" spans="1:4">
      <c r="C11" t="s">
        <v>18</v>
      </c>
      <c r="D11" s="2">
        <v>441</v>
      </c>
    </row>
    <row r="12" spans="1:4">
      <c r="C12" t="s">
        <v>19</v>
      </c>
      <c r="D12" s="2">
        <v>347</v>
      </c>
    </row>
    <row r="13" spans="1:4">
      <c r="C13" t="s">
        <v>20</v>
      </c>
      <c r="D13" s="2">
        <v>181</v>
      </c>
    </row>
    <row r="14" spans="1:4">
      <c r="C14" t="s">
        <v>21</v>
      </c>
      <c r="D14" s="2">
        <v>149</v>
      </c>
    </row>
    <row r="15" spans="1:4">
      <c r="C15" t="s">
        <v>22</v>
      </c>
      <c r="D15" s="2">
        <v>120</v>
      </c>
    </row>
    <row r="16" spans="1:4">
      <c r="C16" t="s">
        <v>23</v>
      </c>
      <c r="D16" s="2">
        <v>64</v>
      </c>
    </row>
    <row r="17" spans="2:4">
      <c r="C17" t="s">
        <v>24</v>
      </c>
      <c r="D17" s="2">
        <v>58</v>
      </c>
    </row>
    <row r="18" spans="2:4">
      <c r="C18" t="s">
        <v>25</v>
      </c>
      <c r="D18" s="2">
        <v>55</v>
      </c>
    </row>
    <row r="19" spans="2:4">
      <c r="C19" t="s">
        <v>26</v>
      </c>
      <c r="D19" s="2">
        <v>48</v>
      </c>
    </row>
    <row r="20" spans="2:4">
      <c r="D20" s="2"/>
    </row>
    <row r="21" spans="2:4">
      <c r="B21" t="s">
        <v>28</v>
      </c>
      <c r="D21" s="2"/>
    </row>
    <row r="22" spans="2:4">
      <c r="C22" t="s">
        <v>29</v>
      </c>
      <c r="D22" s="2">
        <v>2816</v>
      </c>
    </row>
    <row r="23" spans="2:4">
      <c r="C23" t="s">
        <v>30</v>
      </c>
      <c r="D23" s="2">
        <v>832</v>
      </c>
    </row>
    <row r="24" spans="2:4">
      <c r="C24" t="s">
        <v>31</v>
      </c>
      <c r="D24" s="2">
        <v>635</v>
      </c>
    </row>
    <row r="25" spans="2:4">
      <c r="C25" t="s">
        <v>32</v>
      </c>
      <c r="D25" s="2">
        <v>431</v>
      </c>
    </row>
    <row r="26" spans="2:4">
      <c r="C26" t="s">
        <v>33</v>
      </c>
      <c r="D26" s="2">
        <v>415</v>
      </c>
    </row>
    <row r="27" spans="2:4">
      <c r="C27" t="s">
        <v>34</v>
      </c>
      <c r="D27" s="2">
        <v>322</v>
      </c>
    </row>
    <row r="28" spans="2:4">
      <c r="C28" t="s">
        <v>38</v>
      </c>
      <c r="D28" s="2">
        <v>317</v>
      </c>
    </row>
    <row r="29" spans="2:4">
      <c r="C29" t="s">
        <v>35</v>
      </c>
      <c r="D29" s="2">
        <v>299</v>
      </c>
    </row>
    <row r="30" spans="2:4">
      <c r="C30" t="s">
        <v>36</v>
      </c>
      <c r="D30" s="2">
        <v>266</v>
      </c>
    </row>
    <row r="31" spans="2:4">
      <c r="C31" t="s">
        <v>37</v>
      </c>
      <c r="D31" s="2">
        <v>189</v>
      </c>
    </row>
    <row r="32" spans="2:4">
      <c r="D32" s="2"/>
    </row>
    <row r="33" spans="2:4">
      <c r="B33" t="s">
        <v>52</v>
      </c>
      <c r="D33" s="2"/>
    </row>
    <row r="34" spans="2:4">
      <c r="C34" t="s">
        <v>39</v>
      </c>
      <c r="D34">
        <v>415</v>
      </c>
    </row>
    <row r="35" spans="2:4">
      <c r="C35" t="s">
        <v>40</v>
      </c>
      <c r="D35">
        <v>317</v>
      </c>
    </row>
    <row r="36" spans="2:4">
      <c r="C36" t="s">
        <v>41</v>
      </c>
      <c r="D36">
        <f>266+22</f>
        <v>288</v>
      </c>
    </row>
    <row r="37" spans="2:4">
      <c r="C37" t="s">
        <v>42</v>
      </c>
      <c r="D37">
        <f>189+27+21</f>
        <v>237</v>
      </c>
    </row>
    <row r="38" spans="2:4">
      <c r="C38" t="s">
        <v>43</v>
      </c>
      <c r="D38">
        <f>144+41</f>
        <v>185</v>
      </c>
    </row>
    <row r="39" spans="2:4">
      <c r="C39" t="s">
        <v>44</v>
      </c>
      <c r="D39">
        <v>144</v>
      </c>
    </row>
    <row r="40" spans="2:4">
      <c r="C40" t="s">
        <v>45</v>
      </c>
      <c r="D40">
        <v>108</v>
      </c>
    </row>
    <row r="41" spans="2:4">
      <c r="C41" t="s">
        <v>46</v>
      </c>
      <c r="D41">
        <v>99</v>
      </c>
    </row>
    <row r="42" spans="2:4">
      <c r="C42" t="s">
        <v>47</v>
      </c>
      <c r="D42">
        <v>93</v>
      </c>
    </row>
    <row r="43" spans="2:4">
      <c r="C43" t="s">
        <v>48</v>
      </c>
      <c r="D43">
        <v>53</v>
      </c>
    </row>
    <row r="44" spans="2:4">
      <c r="C44" t="s">
        <v>53</v>
      </c>
      <c r="D44">
        <v>43</v>
      </c>
    </row>
    <row r="57" spans="2:4">
      <c r="D57" s="2"/>
    </row>
    <row r="58" spans="2:4">
      <c r="B58" t="s">
        <v>49</v>
      </c>
      <c r="D58" s="2"/>
    </row>
    <row r="59" spans="2:4">
      <c r="C59" t="s">
        <v>39</v>
      </c>
      <c r="D59">
        <v>415</v>
      </c>
    </row>
    <row r="60" spans="2:4">
      <c r="C60" t="s">
        <v>40</v>
      </c>
      <c r="D60">
        <v>317</v>
      </c>
    </row>
    <row r="61" spans="2:4">
      <c r="C61" t="s">
        <v>41</v>
      </c>
      <c r="D61">
        <f>266+22</f>
        <v>288</v>
      </c>
    </row>
    <row r="62" spans="2:4">
      <c r="C62" t="s">
        <v>42</v>
      </c>
      <c r="D62">
        <f>189+27+21</f>
        <v>237</v>
      </c>
    </row>
    <row r="63" spans="2:4">
      <c r="C63" t="s">
        <v>43</v>
      </c>
      <c r="D63">
        <f>144+41</f>
        <v>185</v>
      </c>
    </row>
    <row r="64" spans="2:4">
      <c r="C64" t="s">
        <v>44</v>
      </c>
      <c r="D64">
        <v>144</v>
      </c>
    </row>
    <row r="65" spans="1:4">
      <c r="C65" t="s">
        <v>45</v>
      </c>
      <c r="D65">
        <v>108</v>
      </c>
    </row>
    <row r="66" spans="1:4">
      <c r="C66" t="s">
        <v>46</v>
      </c>
      <c r="D66">
        <v>99</v>
      </c>
    </row>
    <row r="67" spans="1:4">
      <c r="C67" t="s">
        <v>47</v>
      </c>
      <c r="D67">
        <v>93</v>
      </c>
    </row>
    <row r="68" spans="1:4">
      <c r="C68" t="s">
        <v>48</v>
      </c>
      <c r="D68">
        <v>53</v>
      </c>
    </row>
    <row r="69" spans="1:4">
      <c r="D69" s="2"/>
    </row>
    <row r="70" spans="1:4">
      <c r="A70" s="5" t="s">
        <v>4</v>
      </c>
    </row>
    <row r="71" spans="1:4">
      <c r="B71" t="s">
        <v>5</v>
      </c>
      <c r="D71">
        <v>123</v>
      </c>
    </row>
    <row r="72" spans="1:4">
      <c r="B72" t="s">
        <v>11</v>
      </c>
      <c r="D72">
        <v>65</v>
      </c>
    </row>
    <row r="74" spans="1:4">
      <c r="A74" s="5" t="s">
        <v>6</v>
      </c>
    </row>
    <row r="75" spans="1:4">
      <c r="B75" t="s">
        <v>7</v>
      </c>
      <c r="D75">
        <v>643</v>
      </c>
    </row>
    <row r="77" spans="1:4">
      <c r="A77" s="5" t="s">
        <v>8</v>
      </c>
    </row>
    <row r="78" spans="1:4">
      <c r="B78" t="s">
        <v>9</v>
      </c>
      <c r="D78">
        <v>78</v>
      </c>
    </row>
    <row r="79" spans="1:4">
      <c r="B79" t="s">
        <v>12</v>
      </c>
      <c r="D79">
        <v>105</v>
      </c>
    </row>
    <row r="80" spans="1:4">
      <c r="B80" t="s">
        <v>13</v>
      </c>
      <c r="D80">
        <v>4070</v>
      </c>
    </row>
    <row r="81" spans="1:12">
      <c r="B81" t="s">
        <v>14</v>
      </c>
      <c r="D81">
        <v>22</v>
      </c>
    </row>
    <row r="83" spans="1:12">
      <c r="A83" s="5" t="s">
        <v>10</v>
      </c>
    </row>
    <row r="84" spans="1:12">
      <c r="B84" t="s">
        <v>15</v>
      </c>
      <c r="D84">
        <v>1244</v>
      </c>
    </row>
    <row r="86" spans="1:12">
      <c r="A86" s="5" t="s">
        <v>55</v>
      </c>
    </row>
    <row r="87" spans="1:12">
      <c r="B87" s="9" t="s">
        <v>56</v>
      </c>
      <c r="D87">
        <v>104</v>
      </c>
    </row>
    <row r="88" spans="1:12">
      <c r="B88" s="9" t="s">
        <v>57</v>
      </c>
      <c r="D88">
        <v>693</v>
      </c>
    </row>
    <row r="89" spans="1:12" s="11" customFormat="1">
      <c r="A89" s="10"/>
      <c r="B89" s="11" t="s">
        <v>58</v>
      </c>
      <c r="D89" s="11">
        <f>+D88/D87</f>
        <v>6.6634615384615383</v>
      </c>
      <c r="E89" s="11" t="e">
        <f t="shared" ref="E89:L89" si="0">+E88/E87</f>
        <v>#DIV/0!</v>
      </c>
      <c r="F89" s="11" t="e">
        <f t="shared" si="0"/>
        <v>#DIV/0!</v>
      </c>
      <c r="G89" s="11" t="e">
        <f t="shared" si="0"/>
        <v>#DIV/0!</v>
      </c>
      <c r="H89" s="11" t="e">
        <f t="shared" si="0"/>
        <v>#DIV/0!</v>
      </c>
      <c r="I89" s="11" t="e">
        <f t="shared" si="0"/>
        <v>#DIV/0!</v>
      </c>
      <c r="J89" s="11" t="e">
        <f t="shared" si="0"/>
        <v>#DIV/0!</v>
      </c>
      <c r="K89" s="11" t="e">
        <f t="shared" si="0"/>
        <v>#DIV/0!</v>
      </c>
      <c r="L89" s="11" t="e">
        <f t="shared" si="0"/>
        <v>#DIV/0!</v>
      </c>
    </row>
    <row r="91" spans="1:12">
      <c r="A91" s="5" t="s">
        <v>50</v>
      </c>
    </row>
    <row r="92" spans="1:12">
      <c r="B92" t="s">
        <v>51</v>
      </c>
    </row>
    <row r="93" spans="1:12">
      <c r="B93" t="s">
        <v>59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39"/>
  <sheetViews>
    <sheetView tabSelected="1" workbookViewId="0">
      <selection activeCell="E14" sqref="E14"/>
    </sheetView>
  </sheetViews>
  <sheetFormatPr defaultRowHeight="15"/>
  <cols>
    <col min="2" max="2" width="5" customWidth="1"/>
    <col min="3" max="3" width="36.140625" customWidth="1"/>
    <col min="5" max="5" width="11.5703125" style="7" bestFit="1" customWidth="1"/>
  </cols>
  <sheetData>
    <row r="1" spans="2:5" s="3" customFormat="1">
      <c r="E1" s="3">
        <f>+'voor ons'!D1</f>
        <v>40575</v>
      </c>
    </row>
    <row r="2" spans="2:5">
      <c r="B2" s="5" t="str">
        <f>+'voor ons'!A2</f>
        <v>101fundraising.org</v>
      </c>
    </row>
    <row r="3" spans="2:5">
      <c r="C3" t="str">
        <f>+'voor ons'!B3</f>
        <v># unique visitors</v>
      </c>
      <c r="E3" s="7">
        <f>+'voor ons'!D3</f>
        <v>1991</v>
      </c>
    </row>
    <row r="4" spans="2:5">
      <c r="C4" t="str">
        <f>+'voor ons'!B4</f>
        <v># visits</v>
      </c>
      <c r="E4" s="7">
        <f>+'voor ons'!D4</f>
        <v>3188</v>
      </c>
    </row>
    <row r="5" spans="2:5">
      <c r="C5" t="str">
        <f>+'voor ons'!B5</f>
        <v># pageviews</v>
      </c>
      <c r="E5" s="7">
        <f>+'voor ons'!D5</f>
        <v>9888</v>
      </c>
    </row>
    <row r="6" spans="2:5">
      <c r="C6" t="str">
        <f>+'voor ons'!B6</f>
        <v>avg pageviews</v>
      </c>
      <c r="E6" s="8">
        <f>+'voor ons'!D6</f>
        <v>3.1</v>
      </c>
    </row>
    <row r="7" spans="2:5">
      <c r="C7" t="str">
        <f>+'voor ons'!B7</f>
        <v>time on site (min:sec)</v>
      </c>
      <c r="E7" s="6">
        <f>+'voor ons'!D7</f>
        <v>0.16874999999999998</v>
      </c>
    </row>
    <row r="9" spans="2:5">
      <c r="B9" s="5" t="str">
        <f>+'voor ons'!A70</f>
        <v>Feedburner / email</v>
      </c>
    </row>
    <row r="10" spans="2:5">
      <c r="C10" t="str">
        <f>+'voor ons'!B71</f>
        <v># subscribers</v>
      </c>
      <c r="E10">
        <f>+'voor ons'!D71</f>
        <v>123</v>
      </c>
    </row>
    <row r="11" spans="2:5">
      <c r="C11" t="str">
        <f>+'voor ons'!B72</f>
        <v># subscribers who clicked (reach)</v>
      </c>
      <c r="E11">
        <f>+'voor ons'!D72</f>
        <v>65</v>
      </c>
    </row>
    <row r="12" spans="2:5">
      <c r="E12"/>
    </row>
    <row r="13" spans="2:5">
      <c r="B13" s="5" t="str">
        <f>+'voor ons'!A77</f>
        <v>Facebook</v>
      </c>
      <c r="E13"/>
    </row>
    <row r="14" spans="2:5">
      <c r="C14" t="str">
        <f>+'voor ons'!B80</f>
        <v># viewed posts</v>
      </c>
      <c r="E14">
        <f>+'voor ons'!D80</f>
        <v>4070</v>
      </c>
    </row>
    <row r="15" spans="2:5">
      <c r="E15"/>
    </row>
    <row r="16" spans="2:5">
      <c r="B16" s="5" t="str">
        <f>+'voor ons'!B33</f>
        <v>blogs this month</v>
      </c>
    </row>
    <row r="17" spans="2:5">
      <c r="C17" t="str">
        <f>+'voor ons'!C34</f>
        <v>/2011/02/major-gifts-fundraising-from-the-frontlines/</v>
      </c>
      <c r="E17" s="7">
        <f>+'voor ons'!D34</f>
        <v>415</v>
      </c>
    </row>
    <row r="18" spans="2:5">
      <c r="C18" t="str">
        <f>+'voor ons'!C35</f>
        <v>/2011/02/alphonse-move-over-heres-the-donation-button/</v>
      </c>
      <c r="E18" s="7">
        <f>+'voor ons'!D35</f>
        <v>317</v>
      </c>
    </row>
    <row r="19" spans="2:5">
      <c r="C19" t="str">
        <f>+'voor ons'!C36</f>
        <v>/2011/02/welcome-fundraisers/</v>
      </c>
      <c r="E19" s="7">
        <f>+'voor ons'!D36</f>
        <v>288</v>
      </c>
    </row>
    <row r="20" spans="2:5">
      <c r="C20" t="str">
        <f>+'voor ons'!C37</f>
        <v>/2011/02/welkom-fondsenwervers/</v>
      </c>
      <c r="E20" s="7">
        <f>+'voor ons'!D37</f>
        <v>237</v>
      </c>
    </row>
    <row r="21" spans="2:5">
      <c r="C21" t="str">
        <f>+'voor ons'!C38</f>
        <v>/2011/02/communication-fundraising-story/</v>
      </c>
      <c r="E21" s="7">
        <f>+'voor ons'!D38</f>
        <v>185</v>
      </c>
    </row>
    <row r="22" spans="2:5">
      <c r="C22" t="str">
        <f>+'voor ons'!C39</f>
        <v>/2011/02/fondsenwerving-bij-bedrijven-gaat-steeds-minder-fondsen/</v>
      </c>
      <c r="E22" s="7">
        <f>+'voor ons'!D39</f>
        <v>144</v>
      </c>
    </row>
    <row r="23" spans="2:5">
      <c r="C23" t="str">
        <f>+'voor ons'!C40</f>
        <v>/2011/02/so-you-want-to-learn-how-to-do-fundraising-eh/</v>
      </c>
      <c r="E23" s="7">
        <f>+'voor ons'!D40</f>
        <v>108</v>
      </c>
    </row>
    <row r="24" spans="2:5">
      <c r="C24" t="str">
        <f>+'voor ons'!C41</f>
        <v>/2011/02/alphonse-aan-de-kant-hier-komt-de-donatie-knop/</v>
      </c>
      <c r="E24" s="7">
        <f>+'voor ons'!D41</f>
        <v>99</v>
      </c>
    </row>
    <row r="25" spans="2:5">
      <c r="C25" t="str">
        <f>+'voor ons'!C42</f>
        <v>/2011/02/corporate-fundraising-is-less-and-less-about-funds/</v>
      </c>
      <c r="E25" s="7">
        <f>+'voor ons'!D42</f>
        <v>93</v>
      </c>
    </row>
    <row r="26" spans="2:5">
      <c r="C26" t="str">
        <f>+'voor ons'!C43</f>
        <v>/2011/02/kwf’s-telethon-50-000-nieuwe-donateurs/</v>
      </c>
      <c r="E26" s="7">
        <f>+'voor ons'!D43</f>
        <v>53</v>
      </c>
    </row>
    <row r="27" spans="2:5">
      <c r="C27" t="str">
        <f>+'voor ons'!C44</f>
        <v>/2011/02/dutch-cancer-society-recruits-50000-donors-telethon/</v>
      </c>
      <c r="E27" s="7">
        <f>+'voor ons'!D44</f>
        <v>43</v>
      </c>
    </row>
    <row r="29" spans="2:5">
      <c r="B29" s="5" t="str">
        <f>+'voor ons'!B58</f>
        <v>top 10 blogs ever</v>
      </c>
    </row>
    <row r="30" spans="2:5">
      <c r="C30" t="str">
        <f>+'voor ons'!C59</f>
        <v>/2011/02/major-gifts-fundraising-from-the-frontlines/</v>
      </c>
      <c r="E30">
        <f>+'voor ons'!D59</f>
        <v>415</v>
      </c>
    </row>
    <row r="31" spans="2:5">
      <c r="C31" t="str">
        <f>+'voor ons'!C60</f>
        <v>/2011/02/alphonse-move-over-heres-the-donation-button/</v>
      </c>
      <c r="E31">
        <f>+'voor ons'!D60</f>
        <v>317</v>
      </c>
    </row>
    <row r="32" spans="2:5">
      <c r="C32" t="str">
        <f>+'voor ons'!C61</f>
        <v>/2011/02/welcome-fundraisers/</v>
      </c>
      <c r="E32">
        <f>+'voor ons'!D61</f>
        <v>288</v>
      </c>
    </row>
    <row r="33" spans="3:5">
      <c r="C33" t="str">
        <f>+'voor ons'!C62</f>
        <v>/2011/02/welkom-fondsenwervers/</v>
      </c>
      <c r="E33">
        <f>+'voor ons'!D62</f>
        <v>237</v>
      </c>
    </row>
    <row r="34" spans="3:5">
      <c r="C34" t="str">
        <f>+'voor ons'!C63</f>
        <v>/2011/02/communication-fundraising-story/</v>
      </c>
      <c r="E34">
        <f>+'voor ons'!D63</f>
        <v>185</v>
      </c>
    </row>
    <row r="35" spans="3:5">
      <c r="C35" t="str">
        <f>+'voor ons'!C64</f>
        <v>/2011/02/fondsenwerving-bij-bedrijven-gaat-steeds-minder-fondsen/</v>
      </c>
      <c r="E35">
        <f>+'voor ons'!D64</f>
        <v>144</v>
      </c>
    </row>
    <row r="36" spans="3:5">
      <c r="C36" t="str">
        <f>+'voor ons'!C65</f>
        <v>/2011/02/so-you-want-to-learn-how-to-do-fundraising-eh/</v>
      </c>
      <c r="E36">
        <f>+'voor ons'!D65</f>
        <v>108</v>
      </c>
    </row>
    <row r="37" spans="3:5">
      <c r="C37" t="str">
        <f>+'voor ons'!C66</f>
        <v>/2011/02/alphonse-aan-de-kant-hier-komt-de-donatie-knop/</v>
      </c>
      <c r="E37">
        <f>+'voor ons'!D66</f>
        <v>99</v>
      </c>
    </row>
    <row r="38" spans="3:5">
      <c r="C38" t="str">
        <f>+'voor ons'!C67</f>
        <v>/2011/02/corporate-fundraising-is-less-and-less-about-funds/</v>
      </c>
      <c r="E38">
        <f>+'voor ons'!D67</f>
        <v>93</v>
      </c>
    </row>
    <row r="39" spans="3:5">
      <c r="C39" t="str">
        <f>+'voor ons'!C68</f>
        <v>/2011/02/kwf’s-telethon-50-000-nieuwe-donateurs/</v>
      </c>
      <c r="E39">
        <f>+'voor ons'!D68</f>
        <v>53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voor ons</vt:lpstr>
      <vt:lpstr>Blogger stats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Beelen</dc:creator>
  <cp:lastModifiedBy>Jeroen Beelen</cp:lastModifiedBy>
  <dcterms:created xsi:type="dcterms:W3CDTF">2011-03-01T18:36:07Z</dcterms:created>
  <dcterms:modified xsi:type="dcterms:W3CDTF">2011-03-05T09:15:45Z</dcterms:modified>
</cp:coreProperties>
</file>